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120" windowWidth="15480" windowHeight="703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/>
</workbook>
</file>

<file path=xl/calcChain.xml><?xml version="1.0" encoding="utf-8"?>
<calcChain xmlns="http://schemas.openxmlformats.org/spreadsheetml/2006/main"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G50" i="4"/>
  <c r="F50" i="4"/>
  <c r="E57" i="4"/>
  <c r="M57" i="4" s="1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J125" i="3" l="1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O23" i="1"/>
  <c r="O24" i="1" s="1"/>
  <c r="P23" i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<sst xmlns="http://schemas.openxmlformats.org/spreadsheetml/2006/main" count="1786" uniqueCount="504">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</sst>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75" zoomScaleNormal="75" workbookViewId="0">
      <selection activeCell="M17" sqref="M1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2016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FS163_AD_2016_M08</v>
      </c>
    </row>
    <row r="8" spans="1:30" ht="12.95" customHeight="1" x14ac:dyDescent="0.2">
      <c r="D8" s="5" t="s">
        <v>20</v>
      </c>
      <c r="E8" s="5" t="s">
        <v>306</v>
      </c>
      <c r="F8" s="11">
        <v>1973891</v>
      </c>
      <c r="G8" s="11">
        <v>1538909</v>
      </c>
      <c r="H8" s="11">
        <v>1347033</v>
      </c>
      <c r="I8" s="11">
        <v>1354512</v>
      </c>
      <c r="J8" s="11">
        <v>1860353</v>
      </c>
      <c r="K8" s="11">
        <v>1321547</v>
      </c>
      <c r="L8" s="11">
        <v>4068508</v>
      </c>
      <c r="M8" s="11">
        <v>32560045</v>
      </c>
      <c r="N8" s="10">
        <f>SUM(F8:M8)</f>
        <v>46024798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-1022</v>
      </c>
      <c r="N9" s="10">
        <f t="shared" ref="N9:N21" si="0">SUM(F9:M9)</f>
        <v>-1022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1046088</v>
      </c>
      <c r="G10" s="11">
        <v>960246</v>
      </c>
      <c r="H10" s="11">
        <v>843464</v>
      </c>
      <c r="I10" s="11">
        <v>809656</v>
      </c>
      <c r="J10" s="11">
        <v>768615</v>
      </c>
      <c r="K10" s="11">
        <v>737536</v>
      </c>
      <c r="L10" s="11">
        <v>887264</v>
      </c>
      <c r="M10" s="11">
        <v>7357590</v>
      </c>
      <c r="N10" s="10">
        <f t="shared" si="0"/>
        <v>13410459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916837</v>
      </c>
      <c r="G11" s="11">
        <v>848611</v>
      </c>
      <c r="H11" s="11">
        <v>746280</v>
      </c>
      <c r="I11" s="11">
        <v>726516</v>
      </c>
      <c r="J11" s="11">
        <v>714913</v>
      </c>
      <c r="K11" s="11">
        <v>668468</v>
      </c>
      <c r="L11" s="11">
        <v>3511693</v>
      </c>
      <c r="M11" s="11">
        <v>20207483</v>
      </c>
      <c r="N11" s="10">
        <f t="shared" si="0"/>
        <v>28340801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588634</v>
      </c>
      <c r="G12" s="11">
        <v>551762</v>
      </c>
      <c r="H12" s="11">
        <v>492045</v>
      </c>
      <c r="I12" s="11">
        <v>481816</v>
      </c>
      <c r="J12" s="11">
        <v>480187</v>
      </c>
      <c r="K12" s="11">
        <v>463194</v>
      </c>
      <c r="L12" s="11">
        <v>2529719</v>
      </c>
      <c r="M12" s="11">
        <v>15360492</v>
      </c>
      <c r="N12" s="10">
        <f t="shared" si="0"/>
        <v>20947849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76947</v>
      </c>
      <c r="G13" s="11">
        <v>75122</v>
      </c>
      <c r="H13" s="11">
        <v>71059</v>
      </c>
      <c r="I13" s="11">
        <v>69218</v>
      </c>
      <c r="J13" s="11">
        <v>64393</v>
      </c>
      <c r="K13" s="11">
        <v>62379</v>
      </c>
      <c r="L13" s="11">
        <v>342848</v>
      </c>
      <c r="M13" s="11">
        <v>1299252</v>
      </c>
      <c r="N13" s="10">
        <f t="shared" si="0"/>
        <v>2061218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29647</v>
      </c>
      <c r="G16" s="11">
        <v>28939</v>
      </c>
      <c r="H16" s="11">
        <v>27164</v>
      </c>
      <c r="I16" s="11">
        <v>26620</v>
      </c>
      <c r="J16" s="11">
        <v>26452</v>
      </c>
      <c r="K16" s="11">
        <v>26329</v>
      </c>
      <c r="L16" s="11">
        <v>145544</v>
      </c>
      <c r="M16" s="11">
        <v>6787834</v>
      </c>
      <c r="N16" s="10">
        <f t="shared" si="0"/>
        <v>7098529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4632044</v>
      </c>
      <c r="G17" s="10">
        <f t="shared" si="1"/>
        <v>4003589</v>
      </c>
      <c r="H17" s="10">
        <f t="shared" si="1"/>
        <v>3527045</v>
      </c>
      <c r="I17" s="10">
        <f t="shared" si="1"/>
        <v>3468338</v>
      </c>
      <c r="J17" s="10">
        <f t="shared" si="1"/>
        <v>3914913</v>
      </c>
      <c r="K17" s="10">
        <f t="shared" si="1"/>
        <v>3279453</v>
      </c>
      <c r="L17" s="10">
        <f t="shared" si="1"/>
        <v>11485576</v>
      </c>
      <c r="M17" s="10">
        <f t="shared" si="1"/>
        <v>83571674</v>
      </c>
      <c r="N17" s="10">
        <f t="shared" si="0"/>
        <v>117882632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30143</v>
      </c>
      <c r="G19" s="47">
        <f>+ADG!F345</f>
        <v>28741</v>
      </c>
      <c r="H19" s="47">
        <f>+ADG!G345</f>
        <v>29442</v>
      </c>
      <c r="I19" s="47">
        <f>+ADG!H345</f>
        <v>26638</v>
      </c>
      <c r="J19" s="47">
        <f>+ADG!I345</f>
        <v>18927</v>
      </c>
      <c r="K19" s="47">
        <f>+ADG!J345</f>
        <v>17525</v>
      </c>
      <c r="L19" s="47">
        <f>+ADG!K345</f>
        <v>119170</v>
      </c>
      <c r="M19" s="47">
        <f>+ADG!L345</f>
        <v>566414</v>
      </c>
      <c r="N19" s="10">
        <f t="shared" si="0"/>
        <v>837000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909476</v>
      </c>
      <c r="G20" s="47">
        <f>+ADC!F125</f>
        <v>822053</v>
      </c>
      <c r="H20" s="47">
        <f>+ADC!G125</f>
        <v>723442</v>
      </c>
      <c r="I20" s="47">
        <f>+ADC!H125</f>
        <v>682410</v>
      </c>
      <c r="J20" s="47">
        <f>+ADC!I125</f>
        <v>663800</v>
      </c>
      <c r="K20" s="47">
        <f>+ADC!J125</f>
        <v>612772</v>
      </c>
      <c r="L20" s="47">
        <f>+ADC!K125</f>
        <v>922728</v>
      </c>
      <c r="M20" s="47">
        <f>+ADC!L125</f>
        <v>6194217</v>
      </c>
      <c r="N20" s="10">
        <f t="shared" si="0"/>
        <v>11530898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3680259</v>
      </c>
      <c r="G21" s="47">
        <f>+ADH!F59</f>
        <v>3142717</v>
      </c>
      <c r="H21" s="47">
        <f>+ADH!G59</f>
        <v>2765876</v>
      </c>
      <c r="I21" s="47">
        <f>+ADH!H59</f>
        <v>2752688</v>
      </c>
      <c r="J21" s="47">
        <f>+ADH!I59</f>
        <v>3222385</v>
      </c>
      <c r="K21" s="47">
        <f>+ADH!J59</f>
        <v>2642231</v>
      </c>
      <c r="L21" s="47">
        <f>+ADH!K59</f>
        <v>10413322</v>
      </c>
      <c r="M21" s="47">
        <f>+ADH!L59</f>
        <v>76527396</v>
      </c>
      <c r="N21" s="10">
        <f t="shared" si="0"/>
        <v>105146874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12166</v>
      </c>
      <c r="G22" s="11">
        <v>10078</v>
      </c>
      <c r="H22" s="11">
        <v>8285</v>
      </c>
      <c r="I22" s="11">
        <v>6602</v>
      </c>
      <c r="J22" s="11">
        <v>9801</v>
      </c>
      <c r="K22" s="11">
        <v>6925</v>
      </c>
      <c r="L22" s="11">
        <v>30356</v>
      </c>
      <c r="M22" s="11">
        <v>283647</v>
      </c>
      <c r="N22" s="10">
        <f>SUM(F22:M22)</f>
        <v>367860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4632044</v>
      </c>
      <c r="G23" s="10">
        <f t="shared" ref="G23:M23" si="2">SUM(G19:G22)</f>
        <v>4003589</v>
      </c>
      <c r="H23" s="10">
        <f t="shared" si="2"/>
        <v>3527045</v>
      </c>
      <c r="I23" s="10">
        <f t="shared" si="2"/>
        <v>3468338</v>
      </c>
      <c r="J23" s="10">
        <f t="shared" si="2"/>
        <v>3914913</v>
      </c>
      <c r="K23" s="10">
        <f t="shared" si="2"/>
        <v>3279453</v>
      </c>
      <c r="L23" s="10">
        <f t="shared" si="2"/>
        <v>11485576</v>
      </c>
      <c r="M23" s="10">
        <f t="shared" si="2"/>
        <v>83571674</v>
      </c>
      <c r="N23" s="10">
        <f>SUM(F23:M23)</f>
        <v>117882632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A314" zoomScale="80" zoomScaleNormal="80" workbookViewId="0">
      <selection activeCell="L21" sqref="L21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2016</v>
      </c>
      <c r="B3" s="45" t="str">
        <f>+AD!B7</f>
        <v>M08 Feb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86</v>
      </c>
      <c r="F6" s="11">
        <v>82</v>
      </c>
      <c r="G6" s="11">
        <v>84</v>
      </c>
      <c r="H6" s="11">
        <v>76</v>
      </c>
      <c r="I6" s="11">
        <v>54</v>
      </c>
      <c r="J6" s="11">
        <v>50</v>
      </c>
      <c r="K6" s="11">
        <v>340</v>
      </c>
      <c r="L6" s="11">
        <v>1228</v>
      </c>
      <c r="M6" s="10">
        <f>SUM(E6:L6)</f>
        <v>2000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1290</v>
      </c>
      <c r="F9" s="11">
        <v>1230</v>
      </c>
      <c r="G9" s="11">
        <v>1260</v>
      </c>
      <c r="H9" s="11">
        <v>1140</v>
      </c>
      <c r="I9" s="11">
        <v>810</v>
      </c>
      <c r="J9" s="11">
        <v>750</v>
      </c>
      <c r="K9" s="11">
        <v>5100</v>
      </c>
      <c r="L9" s="11">
        <v>28420</v>
      </c>
      <c r="M9" s="10">
        <f t="shared" si="0"/>
        <v>40000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1376</v>
      </c>
      <c r="F15" s="10">
        <f t="shared" si="1"/>
        <v>1312</v>
      </c>
      <c r="G15" s="10">
        <f t="shared" si="1"/>
        <v>1344</v>
      </c>
      <c r="H15" s="10">
        <f t="shared" si="1"/>
        <v>1216</v>
      </c>
      <c r="I15" s="10">
        <f t="shared" si="1"/>
        <v>864</v>
      </c>
      <c r="J15" s="10">
        <f t="shared" si="1"/>
        <v>800</v>
      </c>
      <c r="K15" s="10">
        <f t="shared" si="1"/>
        <v>5440</v>
      </c>
      <c r="L15" s="10">
        <f t="shared" si="1"/>
        <v>29648</v>
      </c>
      <c r="M15" s="10">
        <f t="shared" si="0"/>
        <v>42000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602</v>
      </c>
      <c r="F17" s="11">
        <v>574</v>
      </c>
      <c r="G17" s="11">
        <v>588</v>
      </c>
      <c r="H17" s="11">
        <v>532</v>
      </c>
      <c r="I17" s="11">
        <v>378</v>
      </c>
      <c r="J17" s="11">
        <v>350</v>
      </c>
      <c r="K17" s="11">
        <v>2380</v>
      </c>
      <c r="L17" s="11">
        <v>11596</v>
      </c>
      <c r="M17" s="10">
        <f>SUM(E17:L17)</f>
        <v>17000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1419</v>
      </c>
      <c r="F19" s="11">
        <v>1353</v>
      </c>
      <c r="G19" s="11">
        <v>1386</v>
      </c>
      <c r="H19" s="11">
        <v>1254</v>
      </c>
      <c r="I19" s="11">
        <v>891</v>
      </c>
      <c r="J19" s="11">
        <v>825</v>
      </c>
      <c r="K19" s="11">
        <v>5610</v>
      </c>
      <c r="L19" s="11">
        <v>32262</v>
      </c>
      <c r="M19" s="10">
        <f t="shared" si="2"/>
        <v>45000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2279</v>
      </c>
      <c r="F20" s="11">
        <v>2173</v>
      </c>
      <c r="G20" s="11">
        <v>2226</v>
      </c>
      <c r="H20" s="11">
        <v>2014</v>
      </c>
      <c r="I20" s="11">
        <v>1431</v>
      </c>
      <c r="J20" s="11">
        <v>1325</v>
      </c>
      <c r="K20" s="11">
        <v>9010</v>
      </c>
      <c r="L20" s="11">
        <v>60542</v>
      </c>
      <c r="M20" s="10">
        <f t="shared" si="2"/>
        <v>81000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4300</v>
      </c>
      <c r="F26" s="10">
        <f t="shared" si="3"/>
        <v>4100</v>
      </c>
      <c r="G26" s="10">
        <f t="shared" si="3"/>
        <v>4200</v>
      </c>
      <c r="H26" s="10">
        <f t="shared" si="3"/>
        <v>3800</v>
      </c>
      <c r="I26" s="10">
        <f t="shared" si="3"/>
        <v>2700</v>
      </c>
      <c r="J26" s="10">
        <f t="shared" si="3"/>
        <v>2500</v>
      </c>
      <c r="K26" s="10">
        <f t="shared" si="3"/>
        <v>17000</v>
      </c>
      <c r="L26" s="10">
        <f t="shared" si="3"/>
        <v>104400</v>
      </c>
      <c r="M26" s="10">
        <f t="shared" si="2"/>
        <v>143000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v>387</v>
      </c>
      <c r="F28" s="11">
        <v>369</v>
      </c>
      <c r="G28" s="11">
        <v>378</v>
      </c>
      <c r="H28" s="11">
        <v>342</v>
      </c>
      <c r="I28" s="11">
        <v>243</v>
      </c>
      <c r="J28" s="11">
        <v>225</v>
      </c>
      <c r="K28" s="11">
        <v>1530</v>
      </c>
      <c r="L28" s="11">
        <v>5526</v>
      </c>
      <c r="M28" s="10">
        <f>SUM(E28:L28)</f>
        <v>9000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v>1161</v>
      </c>
      <c r="F31" s="11">
        <v>1107</v>
      </c>
      <c r="G31" s="11">
        <v>1134</v>
      </c>
      <c r="H31" s="11">
        <v>1026</v>
      </c>
      <c r="I31" s="11">
        <v>729</v>
      </c>
      <c r="J31" s="11">
        <v>675</v>
      </c>
      <c r="K31" s="11">
        <v>4590</v>
      </c>
      <c r="L31" s="11">
        <v>15578</v>
      </c>
      <c r="M31" s="10">
        <f t="shared" si="4"/>
        <v>26000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1548</v>
      </c>
      <c r="F37" s="10">
        <f t="shared" si="5"/>
        <v>1476</v>
      </c>
      <c r="G37" s="10">
        <f t="shared" si="5"/>
        <v>1512</v>
      </c>
      <c r="H37" s="10">
        <f t="shared" si="5"/>
        <v>1368</v>
      </c>
      <c r="I37" s="10">
        <f t="shared" si="5"/>
        <v>972</v>
      </c>
      <c r="J37" s="10">
        <f t="shared" si="5"/>
        <v>900</v>
      </c>
      <c r="K37" s="10">
        <f t="shared" si="5"/>
        <v>6120</v>
      </c>
      <c r="L37" s="10">
        <f t="shared" si="5"/>
        <v>21104</v>
      </c>
      <c r="M37" s="10">
        <f t="shared" si="4"/>
        <v>35000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13717</v>
      </c>
      <c r="F39" s="11">
        <v>13079</v>
      </c>
      <c r="G39" s="11">
        <v>13398</v>
      </c>
      <c r="H39" s="11">
        <v>12122</v>
      </c>
      <c r="I39" s="11">
        <v>8613</v>
      </c>
      <c r="J39" s="11">
        <v>7975</v>
      </c>
      <c r="K39" s="11">
        <v>54230</v>
      </c>
      <c r="L39" s="11">
        <v>212866</v>
      </c>
      <c r="M39" s="10">
        <f>SUM(E39:L39)</f>
        <v>336000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v>1548</v>
      </c>
      <c r="F42" s="11">
        <v>1476</v>
      </c>
      <c r="G42" s="11">
        <v>1512</v>
      </c>
      <c r="H42" s="11">
        <v>1368</v>
      </c>
      <c r="I42" s="11">
        <v>972</v>
      </c>
      <c r="J42" s="11">
        <v>900</v>
      </c>
      <c r="K42" s="11">
        <v>6120</v>
      </c>
      <c r="L42" s="11">
        <v>61104</v>
      </c>
      <c r="M42" s="10">
        <f t="shared" si="6"/>
        <v>75000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15265</v>
      </c>
      <c r="F48" s="10">
        <f t="shared" si="7"/>
        <v>14555</v>
      </c>
      <c r="G48" s="10">
        <f t="shared" si="7"/>
        <v>14910</v>
      </c>
      <c r="H48" s="10">
        <f t="shared" si="7"/>
        <v>13490</v>
      </c>
      <c r="I48" s="10">
        <f t="shared" si="7"/>
        <v>9585</v>
      </c>
      <c r="J48" s="10">
        <f t="shared" si="7"/>
        <v>8875</v>
      </c>
      <c r="K48" s="10">
        <f t="shared" si="7"/>
        <v>60350</v>
      </c>
      <c r="L48" s="10">
        <f t="shared" si="7"/>
        <v>273970</v>
      </c>
      <c r="M48" s="10">
        <f t="shared" si="6"/>
        <v>411000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v>86</v>
      </c>
      <c r="F50" s="11">
        <v>82</v>
      </c>
      <c r="G50" s="11">
        <v>84</v>
      </c>
      <c r="H50" s="11">
        <v>76</v>
      </c>
      <c r="I50" s="11">
        <v>54</v>
      </c>
      <c r="J50" s="11">
        <v>50</v>
      </c>
      <c r="K50" s="11">
        <v>340</v>
      </c>
      <c r="L50" s="11">
        <v>1228</v>
      </c>
      <c r="M50" s="10">
        <f>SUM(E50:L50)</f>
        <v>2000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86</v>
      </c>
      <c r="F59" s="10">
        <f t="shared" si="9"/>
        <v>82</v>
      </c>
      <c r="G59" s="10">
        <f t="shared" si="9"/>
        <v>84</v>
      </c>
      <c r="H59" s="10">
        <f t="shared" si="9"/>
        <v>76</v>
      </c>
      <c r="I59" s="10">
        <f t="shared" si="9"/>
        <v>54</v>
      </c>
      <c r="J59" s="10">
        <f t="shared" si="9"/>
        <v>50</v>
      </c>
      <c r="K59" s="10">
        <f t="shared" si="9"/>
        <v>340</v>
      </c>
      <c r="L59" s="10">
        <f t="shared" si="9"/>
        <v>1228</v>
      </c>
      <c r="M59" s="10">
        <f t="shared" si="8"/>
        <v>2000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v>1333</v>
      </c>
      <c r="F64" s="11">
        <v>1271</v>
      </c>
      <c r="G64" s="11">
        <v>1302</v>
      </c>
      <c r="H64" s="11">
        <v>1178</v>
      </c>
      <c r="I64" s="11">
        <v>837</v>
      </c>
      <c r="J64" s="11">
        <v>775</v>
      </c>
      <c r="K64" s="11">
        <v>5270</v>
      </c>
      <c r="L64" s="11">
        <v>25034</v>
      </c>
      <c r="M64" s="10">
        <f t="shared" si="10"/>
        <v>37000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1333</v>
      </c>
      <c r="F70" s="10">
        <f t="shared" si="11"/>
        <v>1271</v>
      </c>
      <c r="G70" s="10">
        <f t="shared" si="11"/>
        <v>1302</v>
      </c>
      <c r="H70" s="10">
        <f t="shared" si="11"/>
        <v>1178</v>
      </c>
      <c r="I70" s="10">
        <f t="shared" si="11"/>
        <v>837</v>
      </c>
      <c r="J70" s="10">
        <f t="shared" si="11"/>
        <v>775</v>
      </c>
      <c r="K70" s="10">
        <f t="shared" si="11"/>
        <v>5270</v>
      </c>
      <c r="L70" s="10">
        <f t="shared" si="11"/>
        <v>25034</v>
      </c>
      <c r="M70" s="10">
        <f t="shared" si="10"/>
        <v>37000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v>129</v>
      </c>
      <c r="F72" s="11">
        <v>123</v>
      </c>
      <c r="G72" s="11">
        <v>126</v>
      </c>
      <c r="H72" s="11">
        <v>114</v>
      </c>
      <c r="I72" s="11">
        <v>81</v>
      </c>
      <c r="J72" s="11">
        <v>75</v>
      </c>
      <c r="K72" s="11">
        <v>510</v>
      </c>
      <c r="L72" s="11">
        <v>1842</v>
      </c>
      <c r="M72" s="10">
        <f>SUM(E72:L72)</f>
        <v>3000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v>688</v>
      </c>
      <c r="F75" s="11">
        <v>656</v>
      </c>
      <c r="G75" s="11">
        <v>672</v>
      </c>
      <c r="H75" s="11">
        <v>608</v>
      </c>
      <c r="I75" s="11">
        <v>432</v>
      </c>
      <c r="J75" s="11">
        <v>400</v>
      </c>
      <c r="K75" s="11">
        <v>2720</v>
      </c>
      <c r="L75" s="11">
        <v>10824</v>
      </c>
      <c r="M75" s="10">
        <f t="shared" si="12"/>
        <v>17000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817</v>
      </c>
      <c r="F81" s="10">
        <f t="shared" si="13"/>
        <v>779</v>
      </c>
      <c r="G81" s="10">
        <f t="shared" si="13"/>
        <v>798</v>
      </c>
      <c r="H81" s="10">
        <f t="shared" si="13"/>
        <v>722</v>
      </c>
      <c r="I81" s="10">
        <f t="shared" si="13"/>
        <v>513</v>
      </c>
      <c r="J81" s="10">
        <f t="shared" si="13"/>
        <v>475</v>
      </c>
      <c r="K81" s="10">
        <f t="shared" si="13"/>
        <v>3230</v>
      </c>
      <c r="L81" s="10">
        <f t="shared" si="13"/>
        <v>12666</v>
      </c>
      <c r="M81" s="10">
        <f t="shared" si="12"/>
        <v>20000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v>1376</v>
      </c>
      <c r="F83" s="11">
        <v>1312</v>
      </c>
      <c r="G83" s="11">
        <v>1344</v>
      </c>
      <c r="H83" s="11">
        <v>1216</v>
      </c>
      <c r="I83" s="11">
        <v>864</v>
      </c>
      <c r="J83" s="11">
        <v>800</v>
      </c>
      <c r="K83" s="11">
        <v>5440</v>
      </c>
      <c r="L83" s="11">
        <v>22648</v>
      </c>
      <c r="M83" s="10">
        <f>SUM(E83:L83)</f>
        <v>35000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v>1978</v>
      </c>
      <c r="F86" s="11">
        <v>1886</v>
      </c>
      <c r="G86" s="11">
        <v>1932</v>
      </c>
      <c r="H86" s="11">
        <v>1748</v>
      </c>
      <c r="I86" s="11">
        <v>1242</v>
      </c>
      <c r="J86" s="11">
        <v>1150</v>
      </c>
      <c r="K86" s="11">
        <v>7820</v>
      </c>
      <c r="L86" s="11">
        <v>28244</v>
      </c>
      <c r="M86" s="10">
        <f t="shared" si="14"/>
        <v>46000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3354</v>
      </c>
      <c r="F92" s="10">
        <f t="shared" si="15"/>
        <v>3198</v>
      </c>
      <c r="G92" s="10">
        <f t="shared" si="15"/>
        <v>3276</v>
      </c>
      <c r="H92" s="10">
        <f t="shared" si="15"/>
        <v>2964</v>
      </c>
      <c r="I92" s="10">
        <f t="shared" si="15"/>
        <v>2106</v>
      </c>
      <c r="J92" s="10">
        <f t="shared" si="15"/>
        <v>1950</v>
      </c>
      <c r="K92" s="10">
        <f t="shared" si="15"/>
        <v>13260</v>
      </c>
      <c r="L92" s="10">
        <f t="shared" si="15"/>
        <v>50892</v>
      </c>
      <c r="M92" s="10">
        <f t="shared" si="14"/>
        <v>81000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v>516</v>
      </c>
      <c r="F94" s="11">
        <v>492</v>
      </c>
      <c r="G94" s="11">
        <v>504</v>
      </c>
      <c r="H94" s="11">
        <v>456</v>
      </c>
      <c r="I94" s="11">
        <v>324</v>
      </c>
      <c r="J94" s="11">
        <v>300</v>
      </c>
      <c r="K94" s="11">
        <v>2040</v>
      </c>
      <c r="L94" s="11">
        <v>9368</v>
      </c>
      <c r="M94" s="10">
        <f>SUM(E94:L94)</f>
        <v>14000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v>946</v>
      </c>
      <c r="F97" s="11">
        <v>902</v>
      </c>
      <c r="G97" s="11">
        <v>924</v>
      </c>
      <c r="H97" s="11">
        <v>836</v>
      </c>
      <c r="I97" s="11">
        <v>594</v>
      </c>
      <c r="J97" s="11">
        <v>550</v>
      </c>
      <c r="K97" s="11">
        <v>3740</v>
      </c>
      <c r="L97" s="11">
        <v>16508</v>
      </c>
      <c r="M97" s="10">
        <f t="shared" si="16"/>
        <v>25000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1462</v>
      </c>
      <c r="F103" s="10">
        <f t="shared" si="17"/>
        <v>1394</v>
      </c>
      <c r="G103" s="10">
        <f t="shared" si="17"/>
        <v>1428</v>
      </c>
      <c r="H103" s="10">
        <f t="shared" si="17"/>
        <v>1292</v>
      </c>
      <c r="I103" s="10">
        <f t="shared" si="17"/>
        <v>918</v>
      </c>
      <c r="J103" s="10">
        <f t="shared" si="17"/>
        <v>850</v>
      </c>
      <c r="K103" s="10">
        <f t="shared" si="17"/>
        <v>5780</v>
      </c>
      <c r="L103" s="10">
        <f t="shared" si="17"/>
        <v>25876</v>
      </c>
      <c r="M103" s="10">
        <f t="shared" si="16"/>
        <v>39000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v>215</v>
      </c>
      <c r="F105" s="11">
        <v>205</v>
      </c>
      <c r="G105" s="11">
        <v>210</v>
      </c>
      <c r="H105" s="11">
        <v>190</v>
      </c>
      <c r="I105" s="11">
        <v>135</v>
      </c>
      <c r="J105" s="11">
        <v>125</v>
      </c>
      <c r="K105" s="11">
        <v>850</v>
      </c>
      <c r="L105" s="11">
        <v>12070</v>
      </c>
      <c r="M105" s="10">
        <f>SUM(E105:L105)</f>
        <v>14000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215</v>
      </c>
      <c r="F114" s="10">
        <f t="shared" si="19"/>
        <v>205</v>
      </c>
      <c r="G114" s="10">
        <f t="shared" si="19"/>
        <v>210</v>
      </c>
      <c r="H114" s="10">
        <f t="shared" si="19"/>
        <v>190</v>
      </c>
      <c r="I114" s="10">
        <f t="shared" si="19"/>
        <v>135</v>
      </c>
      <c r="J114" s="10">
        <f t="shared" si="19"/>
        <v>125</v>
      </c>
      <c r="K114" s="10">
        <f t="shared" si="19"/>
        <v>850</v>
      </c>
      <c r="L114" s="10">
        <f t="shared" si="19"/>
        <v>12070</v>
      </c>
      <c r="M114" s="10">
        <f t="shared" si="18"/>
        <v>14000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v>387</v>
      </c>
      <c r="F116" s="11">
        <v>369</v>
      </c>
      <c r="G116" s="11">
        <v>378</v>
      </c>
      <c r="H116" s="11">
        <v>342</v>
      </c>
      <c r="I116" s="11">
        <v>243</v>
      </c>
      <c r="J116" s="11">
        <v>225</v>
      </c>
      <c r="K116" s="11">
        <v>1530</v>
      </c>
      <c r="L116" s="11">
        <v>9526</v>
      </c>
      <c r="M116" s="10">
        <f>SUM(E116:L116)</f>
        <v>13000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387</v>
      </c>
      <c r="F125" s="10">
        <f t="shared" si="21"/>
        <v>369</v>
      </c>
      <c r="G125" s="10">
        <f t="shared" si="21"/>
        <v>378</v>
      </c>
      <c r="H125" s="10">
        <f t="shared" si="21"/>
        <v>342</v>
      </c>
      <c r="I125" s="10">
        <f t="shared" si="21"/>
        <v>243</v>
      </c>
      <c r="J125" s="10">
        <f t="shared" si="21"/>
        <v>225</v>
      </c>
      <c r="K125" s="10">
        <f t="shared" si="21"/>
        <v>1530</v>
      </c>
      <c r="L125" s="10">
        <f t="shared" si="21"/>
        <v>9526</v>
      </c>
      <c r="M125" s="10">
        <f t="shared" si="20"/>
        <v>13000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17501</v>
      </c>
      <c r="F336" s="26">
        <f t="shared" ref="F336:L336" si="60">+F6+F17+F28+F39+F50+F61+F72+F83+F94+F105+F116+F127+F138+F149+F160+F171+F182+F193+F204+F215+F226+F237+F248+F259+F270+F281+F292+F303+F314+F325</f>
        <v>16687</v>
      </c>
      <c r="G336" s="26">
        <f t="shared" si="60"/>
        <v>17094</v>
      </c>
      <c r="H336" s="26">
        <f t="shared" si="60"/>
        <v>15466</v>
      </c>
      <c r="I336" s="26">
        <f t="shared" si="60"/>
        <v>10989</v>
      </c>
      <c r="J336" s="26">
        <f t="shared" si="60"/>
        <v>10175</v>
      </c>
      <c r="K336" s="26">
        <f t="shared" si="60"/>
        <v>69190</v>
      </c>
      <c r="L336" s="26">
        <f t="shared" si="60"/>
        <v>287898</v>
      </c>
      <c r="M336" s="37">
        <f>SUM(E336:L336)</f>
        <v>445000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1419</v>
      </c>
      <c r="F338" s="26">
        <f t="shared" si="62"/>
        <v>1353</v>
      </c>
      <c r="G338" s="26">
        <f t="shared" si="62"/>
        <v>1386</v>
      </c>
      <c r="H338" s="26">
        <f t="shared" si="62"/>
        <v>1254</v>
      </c>
      <c r="I338" s="26">
        <f t="shared" si="62"/>
        <v>891</v>
      </c>
      <c r="J338" s="26">
        <f t="shared" si="62"/>
        <v>825</v>
      </c>
      <c r="K338" s="26">
        <f t="shared" si="62"/>
        <v>5610</v>
      </c>
      <c r="L338" s="26">
        <f t="shared" si="62"/>
        <v>32262</v>
      </c>
      <c r="M338" s="37">
        <f t="shared" si="63"/>
        <v>45000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11223</v>
      </c>
      <c r="F339" s="26">
        <f t="shared" si="62"/>
        <v>10701</v>
      </c>
      <c r="G339" s="26">
        <f t="shared" si="62"/>
        <v>10962</v>
      </c>
      <c r="H339" s="26">
        <f t="shared" si="62"/>
        <v>9918</v>
      </c>
      <c r="I339" s="26">
        <f t="shared" si="62"/>
        <v>7047</v>
      </c>
      <c r="J339" s="26">
        <f t="shared" si="62"/>
        <v>6525</v>
      </c>
      <c r="K339" s="26">
        <f t="shared" si="62"/>
        <v>44370</v>
      </c>
      <c r="L339" s="26">
        <f t="shared" si="62"/>
        <v>246254</v>
      </c>
      <c r="M339" s="37">
        <f t="shared" si="63"/>
        <v>347000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0</v>
      </c>
      <c r="F340" s="26">
        <f t="shared" si="62"/>
        <v>0</v>
      </c>
      <c r="G340" s="26">
        <f t="shared" si="62"/>
        <v>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0</v>
      </c>
      <c r="M340" s="37">
        <f t="shared" si="63"/>
        <v>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30143</v>
      </c>
      <c r="F345" s="19">
        <f t="shared" ref="F345:L345" si="64">SUM(F336:F344)</f>
        <v>28741</v>
      </c>
      <c r="G345" s="19">
        <f t="shared" si="64"/>
        <v>29442</v>
      </c>
      <c r="H345" s="19">
        <f t="shared" si="64"/>
        <v>26638</v>
      </c>
      <c r="I345" s="19">
        <f t="shared" si="64"/>
        <v>18927</v>
      </c>
      <c r="J345" s="19">
        <f t="shared" si="64"/>
        <v>17525</v>
      </c>
      <c r="K345" s="19">
        <f t="shared" si="64"/>
        <v>119170</v>
      </c>
      <c r="L345" s="19">
        <f t="shared" si="64"/>
        <v>566414</v>
      </c>
      <c r="M345" s="19">
        <f t="shared" si="63"/>
        <v>837000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4" zoomScale="75" workbookViewId="0">
      <selection activeCell="M14" sqref="M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M08 Feb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909476</v>
      </c>
      <c r="F14" s="11">
        <v>822053</v>
      </c>
      <c r="G14" s="11">
        <v>723442</v>
      </c>
      <c r="H14" s="11">
        <v>682410</v>
      </c>
      <c r="I14" s="11">
        <v>663800</v>
      </c>
      <c r="J14" s="11">
        <v>612772</v>
      </c>
      <c r="K14" s="11">
        <v>922728</v>
      </c>
      <c r="L14" s="11">
        <v>6194217</v>
      </c>
      <c r="M14" s="10">
        <f t="shared" si="0"/>
        <v>11530898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909476</v>
      </c>
      <c r="F15" s="10">
        <f t="shared" si="1"/>
        <v>822053</v>
      </c>
      <c r="G15" s="10">
        <f t="shared" si="1"/>
        <v>723442</v>
      </c>
      <c r="H15" s="10">
        <f t="shared" si="1"/>
        <v>682410</v>
      </c>
      <c r="I15" s="10">
        <f t="shared" si="1"/>
        <v>663800</v>
      </c>
      <c r="J15" s="10">
        <f t="shared" si="1"/>
        <v>612772</v>
      </c>
      <c r="K15" s="10">
        <f t="shared" si="1"/>
        <v>922728</v>
      </c>
      <c r="L15" s="10">
        <f t="shared" si="1"/>
        <v>6194217</v>
      </c>
      <c r="M15" s="10">
        <f t="shared" si="0"/>
        <v>11530898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909476</v>
      </c>
      <c r="F124" s="20">
        <f t="shared" si="22"/>
        <v>822053</v>
      </c>
      <c r="G124" s="20">
        <f t="shared" si="22"/>
        <v>723442</v>
      </c>
      <c r="H124" s="20">
        <f t="shared" si="22"/>
        <v>682410</v>
      </c>
      <c r="I124" s="20">
        <f t="shared" si="22"/>
        <v>663800</v>
      </c>
      <c r="J124" s="20">
        <f t="shared" si="22"/>
        <v>612772</v>
      </c>
      <c r="K124" s="20">
        <f t="shared" si="22"/>
        <v>922728</v>
      </c>
      <c r="L124" s="20">
        <f t="shared" si="22"/>
        <v>6194217</v>
      </c>
      <c r="M124" s="40">
        <f t="shared" si="23"/>
        <v>11530898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909476</v>
      </c>
      <c r="F125" s="40">
        <f t="shared" si="24"/>
        <v>822053</v>
      </c>
      <c r="G125" s="40">
        <f t="shared" si="24"/>
        <v>723442</v>
      </c>
      <c r="H125" s="40">
        <f t="shared" si="24"/>
        <v>682410</v>
      </c>
      <c r="I125" s="40">
        <f t="shared" si="24"/>
        <v>663800</v>
      </c>
      <c r="J125" s="40">
        <f t="shared" si="24"/>
        <v>612772</v>
      </c>
      <c r="K125" s="40">
        <f t="shared" si="24"/>
        <v>922728</v>
      </c>
      <c r="L125" s="40">
        <f t="shared" si="24"/>
        <v>6194217</v>
      </c>
      <c r="M125" s="40">
        <f t="shared" si="23"/>
        <v>11530898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5" sqref="L15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M08 Feb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3680259</v>
      </c>
      <c r="F14" s="11">
        <v>3142717</v>
      </c>
      <c r="G14" s="11">
        <v>2765876</v>
      </c>
      <c r="H14" s="11">
        <v>2752688</v>
      </c>
      <c r="I14" s="11">
        <v>3222385</v>
      </c>
      <c r="J14" s="11">
        <v>2642231</v>
      </c>
      <c r="K14" s="11">
        <v>10413322</v>
      </c>
      <c r="L14" s="11">
        <v>76527396</v>
      </c>
      <c r="M14" s="10">
        <f t="shared" si="0"/>
        <v>105146874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3680259</v>
      </c>
      <c r="F15" s="10">
        <f t="shared" si="1"/>
        <v>3142717</v>
      </c>
      <c r="G15" s="10">
        <f t="shared" si="1"/>
        <v>2765876</v>
      </c>
      <c r="H15" s="10">
        <f t="shared" si="1"/>
        <v>2752688</v>
      </c>
      <c r="I15" s="10">
        <f t="shared" si="1"/>
        <v>3222385</v>
      </c>
      <c r="J15" s="10">
        <f t="shared" si="1"/>
        <v>2642231</v>
      </c>
      <c r="K15" s="10">
        <f t="shared" si="1"/>
        <v>10413322</v>
      </c>
      <c r="L15" s="10">
        <f t="shared" si="1"/>
        <v>76527396</v>
      </c>
      <c r="M15" s="10">
        <f t="shared" si="0"/>
        <v>105146874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3680259</v>
      </c>
      <c r="F58" s="20">
        <f t="shared" si="8"/>
        <v>3142717</v>
      </c>
      <c r="G58" s="20">
        <f t="shared" si="8"/>
        <v>2765876</v>
      </c>
      <c r="H58" s="20">
        <f t="shared" si="8"/>
        <v>2752688</v>
      </c>
      <c r="I58" s="20">
        <f t="shared" si="8"/>
        <v>3222385</v>
      </c>
      <c r="J58" s="20">
        <f t="shared" si="8"/>
        <v>2642231</v>
      </c>
      <c r="K58" s="20">
        <f t="shared" si="8"/>
        <v>10413322</v>
      </c>
      <c r="L58" s="20">
        <f t="shared" si="8"/>
        <v>76527396</v>
      </c>
      <c r="M58" s="40">
        <f t="shared" si="10"/>
        <v>105146874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3680259</v>
      </c>
      <c r="F59" s="40">
        <f t="shared" si="11"/>
        <v>3142717</v>
      </c>
      <c r="G59" s="40">
        <f t="shared" si="11"/>
        <v>2765876</v>
      </c>
      <c r="H59" s="40">
        <f t="shared" si="11"/>
        <v>2752688</v>
      </c>
      <c r="I59" s="40">
        <f t="shared" si="11"/>
        <v>3222385</v>
      </c>
      <c r="J59" s="40">
        <f t="shared" si="11"/>
        <v>2642231</v>
      </c>
      <c r="K59" s="40">
        <f t="shared" si="11"/>
        <v>10413322</v>
      </c>
      <c r="L59" s="40">
        <f t="shared" si="11"/>
        <v>76527396</v>
      </c>
      <c r="M59" s="40">
        <f t="shared" si="10"/>
        <v>105146874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3995504-146D-4914-9C5C-49C6F2D0CFC1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sharepoint/v3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Thandi Gwala</cp:lastModifiedBy>
  <cp:lastPrinted>2013-06-13T14:20:39Z</cp:lastPrinted>
  <dcterms:created xsi:type="dcterms:W3CDTF">2005-04-04T14:08:45Z</dcterms:created>
  <dcterms:modified xsi:type="dcterms:W3CDTF">2016-03-08T14:27:12Z</dcterms:modified>
</cp:coreProperties>
</file>